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T:\Sue\Ryan-Cybersecurity\"/>
    </mc:Choice>
  </mc:AlternateContent>
  <xr:revisionPtr revIDLastSave="0" documentId="13_ncr:1_{EAFD0E61-1898-4006-83D4-FF6448396BF3}" xr6:coauthVersionLast="47" xr6:coauthVersionMax="47" xr10:uidLastSave="{00000000-0000-0000-0000-000000000000}"/>
  <bookViews>
    <workbookView xWindow="37170" yWindow="810" windowWidth="20115" windowHeight="14310" xr2:uid="{DC9FB153-096E-4D46-AE67-D2B000962E16}"/>
  </bookViews>
  <sheets>
    <sheet name="Tasks" sheetId="1" r:id="rId1"/>
    <sheet name="TimeEquivalantChar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B23" i="1" s="1"/>
  <c r="F21" i="2"/>
  <c r="D21" i="2"/>
  <c r="B21" i="2"/>
  <c r="F20" i="2"/>
  <c r="D20" i="2"/>
  <c r="B20" i="2"/>
  <c r="F19" i="2"/>
  <c r="D19" i="2"/>
  <c r="B19" i="2"/>
  <c r="F18" i="2"/>
  <c r="D18" i="2"/>
  <c r="B18" i="2"/>
  <c r="F17" i="2"/>
  <c r="D17" i="2"/>
  <c r="B17" i="2"/>
  <c r="F16" i="2"/>
  <c r="D16" i="2"/>
  <c r="B16" i="2"/>
  <c r="F15" i="2"/>
  <c r="D15" i="2"/>
  <c r="B15" i="2"/>
  <c r="F14" i="2"/>
  <c r="D14" i="2"/>
  <c r="B14" i="2"/>
  <c r="F13" i="2"/>
  <c r="D13" i="2"/>
  <c r="B13" i="2"/>
  <c r="F12" i="2"/>
  <c r="D12" i="2"/>
  <c r="B12" i="2"/>
  <c r="F11" i="2"/>
  <c r="D11" i="2"/>
  <c r="B11" i="2"/>
  <c r="F10" i="2"/>
  <c r="D10" i="2"/>
  <c r="B10" i="2"/>
  <c r="F9" i="2"/>
  <c r="D9" i="2"/>
  <c r="B9" i="2"/>
  <c r="F8" i="2"/>
  <c r="D8" i="2"/>
  <c r="B8" i="2"/>
  <c r="F7" i="2"/>
  <c r="D7" i="2"/>
  <c r="B7" i="2"/>
  <c r="F6" i="2"/>
  <c r="D6" i="2"/>
  <c r="B6" i="2"/>
  <c r="F5" i="2"/>
  <c r="D5" i="2"/>
  <c r="B5" i="2"/>
  <c r="F4" i="2"/>
  <c r="D4" i="2"/>
  <c r="B4" i="2"/>
  <c r="F3" i="2"/>
  <c r="D3" i="2"/>
  <c r="B3" i="2"/>
  <c r="F2" i="2"/>
  <c r="D2" i="2"/>
  <c r="B2" i="2"/>
</calcChain>
</file>

<file path=xl/sharedStrings.xml><?xml version="1.0" encoding="utf-8"?>
<sst xmlns="http://schemas.openxmlformats.org/spreadsheetml/2006/main" count="41" uniqueCount="37">
  <si>
    <t>Cybersecurity Internship - 2024 Q3-Q4</t>
  </si>
  <si>
    <t>Ryan Woodard</t>
  </si>
  <si>
    <t>Task</t>
  </si>
  <si>
    <t>Notes</t>
  </si>
  <si>
    <t>How many minutes</t>
  </si>
  <si>
    <t>Numeric time</t>
  </si>
  <si>
    <t>Total hours</t>
  </si>
  <si>
    <t>Required 150 hours = 3 credits for course</t>
  </si>
  <si>
    <t>Internship Supervisor: Sue Richardson</t>
  </si>
  <si>
    <t>Produce the monthly vulnerability report</t>
  </si>
  <si>
    <t>Reference: Track-it! WO#224871 - tasks also listed in there</t>
  </si>
  <si>
    <t>Digital Defense/Fortra - scans run 2x month on external and internal devices; a summary report goes to CIO; details on how to gather data will be provided by ISO</t>
  </si>
  <si>
    <t>Weekly reports from Arctic Wolf/NetGain; convert summary information into a spreadsheet (tab for each year) so we can look for any trends, and be able to develop the KPI's we're looking for to be used in mgmt reporting for cybersecurity</t>
  </si>
  <si>
    <t>Patch Management - EndPoint Protection</t>
  </si>
  <si>
    <t>SIEM trends report (Arctic Wolf)</t>
  </si>
  <si>
    <t>Time Tracking (hours)</t>
  </si>
  <si>
    <t>Printer Setups</t>
  </si>
  <si>
    <t>Research and dcoument how patch status scans are pushed to all CU laptops (includng remote)</t>
  </si>
  <si>
    <t>Researching RMM and producing reports that give detailed inventory on all laptops</t>
  </si>
  <si>
    <t>Hardening printers for network installation (Battlefield)</t>
  </si>
  <si>
    <t>Hardening and scanning check printer for installation (Lynnhaven)</t>
  </si>
  <si>
    <t>Hardening and scanning check printer for installation (Prov Sq)</t>
  </si>
  <si>
    <t>Desktop PC Setups</t>
  </si>
  <si>
    <t>Imaging/hardending desktop PCs for Providence Square - PC life cycle (branch refresh)</t>
  </si>
  <si>
    <t>What is the tool used to scan the printers for malware during the hardening process? Then we can determine if the Digital Defense/Fortra tools are "also" scanning for latest known malware, and not just registered common vulnerabilites
- are there limitations to the tool we use - such as the models it uses (ie. CVSS vs. EPSS)</t>
  </si>
  <si>
    <t>Hours remaining for completion - Due by 11/30/2024</t>
  </si>
  <si>
    <t>Manually update laptops to latest RMM agent version 14.3</t>
  </si>
  <si>
    <t>KnowBe4 - Phishing KPI trends</t>
  </si>
  <si>
    <t>Industry compliance/security</t>
  </si>
  <si>
    <t>GLBA, FFIEC, NCUA
NCUA Letter to Credit Unions 10/21/2024 - Board of Director Engagement in Cybersecurity Oversight
NCUA Regulation - Part 748</t>
  </si>
  <si>
    <t>Cybersecurity meetings and discussions</t>
  </si>
  <si>
    <t>Branch refresh at Providence Square - installation of newly imaged PCs onsite, Windows 11 updates, removing bloatware, and profile copies</t>
  </si>
  <si>
    <t>Research iGel &amp; thin clients</t>
  </si>
  <si>
    <t>Discussions on tasks, what was learned, bouncing ideas and thoughts of one another, where to access resources, etc.
- There was actually more time spent on this than was documented</t>
  </si>
  <si>
    <r>
      <t xml:space="preserve">Research malware scan tool
</t>
    </r>
    <r>
      <rPr>
        <i/>
        <sz val="11"/>
        <color theme="1"/>
        <rFont val="Aptos Narrow"/>
        <family val="2"/>
        <scheme val="minor"/>
      </rPr>
      <t>we didn't get to this one</t>
    </r>
  </si>
  <si>
    <t>Discussion of why we do phish testing on staff - the benefits.
The history of our phish testing using KnowBe4 and how we compare with others in the financial industry.
These numbers are one of our KPIs that our enterprise risk mgmt team looks at - -as well as examiners and auditors</t>
  </si>
  <si>
    <t>This is our next phase for some desktops, and for better securing remote access - - why did we choose iGel and what are the benefits.
Personal use and testing of thin client - differences (if any) to traditional desktop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</si>
</sst>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b/>
      <sz val="14"/>
      <color theme="1"/>
      <name val="Aptos Narrow"/>
      <family val="2"/>
      <scheme val="minor"/>
    </font>
    <font>
      <sz val="10"/>
      <name val="Arial"/>
      <family val="2"/>
    </font>
    <font>
      <i/>
      <sz val="11"/>
      <color theme="1"/>
      <name val="Aptos Narrow"/>
      <family val="2"/>
      <scheme val="minor"/>
    </font>
    <font>
      <b/>
      <i/>
      <sz val="11"/>
      <color theme="1"/>
      <name val="Aptos Narrow"/>
      <family val="2"/>
      <scheme val="minor"/>
    </font>
    <font>
      <i/>
      <sz val="10"/>
      <color theme="1"/>
      <name val="Aptos Narrow"/>
      <family val="2"/>
      <scheme val="minor"/>
    </font>
    <font>
      <i/>
      <sz val="11"/>
      <color rgb="FFFF0000"/>
      <name val="Aptos Narrow"/>
      <family val="2"/>
      <scheme val="minor"/>
    </font>
    <font>
      <b/>
      <i/>
      <sz val="11"/>
      <color rgb="FFFF0000"/>
      <name val="Aptos Narrow"/>
      <family val="2"/>
      <scheme val="minor"/>
    </font>
  </fonts>
  <fills count="4">
    <fill>
      <patternFill patternType="none"/>
    </fill>
    <fill>
      <patternFill patternType="gray125"/>
    </fill>
    <fill>
      <patternFill patternType="solid">
        <fgColor theme="3" tint="0.89999084444715716"/>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35">
    <xf numFmtId="0" fontId="0" fillId="0" borderId="0" xfId="0"/>
    <xf numFmtId="0" fontId="1" fillId="0" borderId="0" xfId="0" applyFont="1"/>
    <xf numFmtId="0" fontId="2" fillId="0" borderId="0" xfId="0" applyFont="1"/>
    <xf numFmtId="0" fontId="1" fillId="2" borderId="1" xfId="0" applyFont="1" applyFill="1" applyBorder="1" applyAlignment="1">
      <alignment horizontal="center"/>
    </xf>
    <xf numFmtId="0" fontId="3" fillId="0" borderId="2" xfId="1" applyBorder="1" applyAlignment="1">
      <alignment horizontal="center" wrapText="1"/>
    </xf>
    <xf numFmtId="0" fontId="3" fillId="0" borderId="3" xfId="1" applyBorder="1" applyAlignment="1">
      <alignment horizontal="center" wrapText="1"/>
    </xf>
    <xf numFmtId="0" fontId="3" fillId="0" borderId="0" xfId="1"/>
    <xf numFmtId="0" fontId="3" fillId="0" borderId="4" xfId="1" applyBorder="1"/>
    <xf numFmtId="2" fontId="3" fillId="0" borderId="5" xfId="1" applyNumberFormat="1" applyBorder="1"/>
    <xf numFmtId="0" fontId="3" fillId="0" borderId="6" xfId="1" applyBorder="1"/>
    <xf numFmtId="2" fontId="3" fillId="0" borderId="7" xfId="1" applyNumberFormat="1" applyBorder="1"/>
    <xf numFmtId="0" fontId="3" fillId="0" borderId="8" xfId="1" applyBorder="1"/>
    <xf numFmtId="2" fontId="3" fillId="0" borderId="9" xfId="1" applyNumberFormat="1" applyBorder="1"/>
    <xf numFmtId="0" fontId="5" fillId="3" borderId="1" xfId="0" applyFont="1" applyFill="1" applyBorder="1" applyAlignment="1">
      <alignment horizontal="right"/>
    </xf>
    <xf numFmtId="0" fontId="1" fillId="3" borderId="1" xfId="0" applyFont="1" applyFill="1" applyBorder="1"/>
    <xf numFmtId="0" fontId="4" fillId="3" borderId="1" xfId="0" applyFont="1" applyFill="1" applyBorder="1" applyAlignment="1">
      <alignment horizontal="center"/>
    </xf>
    <xf numFmtId="0" fontId="6" fillId="0" borderId="0" xfId="0" applyFont="1"/>
    <xf numFmtId="0" fontId="0" fillId="0" borderId="1" xfId="0" applyBorder="1" applyAlignment="1">
      <alignment wrapText="1"/>
    </xf>
    <xf numFmtId="0" fontId="1" fillId="2" borderId="1" xfId="0" applyFont="1" applyFill="1" applyBorder="1" applyAlignment="1">
      <alignment horizontal="center" wrapText="1"/>
    </xf>
    <xf numFmtId="0" fontId="0" fillId="0" borderId="1" xfId="0" applyBorder="1" applyAlignment="1">
      <alignment horizontal="left" vertical="top" wrapText="1"/>
    </xf>
    <xf numFmtId="0" fontId="0" fillId="0" borderId="1" xfId="0" quotePrefix="1" applyBorder="1" applyAlignment="1">
      <alignment horizontal="left" vertical="top" wrapText="1"/>
    </xf>
    <xf numFmtId="0" fontId="7" fillId="0" borderId="0" xfId="0" applyFont="1"/>
    <xf numFmtId="0" fontId="8" fillId="0" borderId="0" xfId="0" applyFont="1"/>
    <xf numFmtId="0" fontId="0" fillId="0" borderId="11" xfId="0" applyBorder="1" applyAlignment="1">
      <alignment wrapText="1"/>
    </xf>
    <xf numFmtId="0" fontId="0" fillId="0" borderId="12" xfId="0" applyBorder="1" applyAlignment="1">
      <alignment horizontal="left" vertical="top" wrapText="1"/>
    </xf>
    <xf numFmtId="0" fontId="0" fillId="0" borderId="10" xfId="0" applyBorder="1" applyAlignment="1">
      <alignment horizontal="left" vertical="top"/>
    </xf>
    <xf numFmtId="0" fontId="0" fillId="0" borderId="12" xfId="0" applyBorder="1" applyAlignment="1">
      <alignment horizontal="left" vertical="top"/>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1" xfId="0" applyFill="1" applyBorder="1" applyAlignment="1">
      <alignment wrapText="1"/>
    </xf>
    <xf numFmtId="0" fontId="0" fillId="0" borderId="11" xfId="0" applyFill="1" applyBorder="1" applyAlignment="1">
      <alignment wrapText="1"/>
    </xf>
    <xf numFmtId="0" fontId="0" fillId="0" borderId="3" xfId="0" applyFill="1" applyBorder="1" applyAlignment="1">
      <alignment wrapText="1"/>
    </xf>
  </cellXfs>
  <cellStyles count="2">
    <cellStyle name="Normal" xfId="0" builtinId="0"/>
    <cellStyle name="Normal 2" xfId="1" xr:uid="{3413A943-1F98-48C3-BC3F-402F4A3132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40565-230A-4723-BD82-0B438B7F10E7}">
  <dimension ref="A1:C23"/>
  <sheetViews>
    <sheetView tabSelected="1" zoomScale="99" zoomScaleNormal="99" workbookViewId="0">
      <selection activeCell="C13" sqref="C13"/>
    </sheetView>
  </sheetViews>
  <sheetFormatPr defaultRowHeight="15" x14ac:dyDescent="0.25"/>
  <cols>
    <col min="1" max="1" width="37.85546875" customWidth="1"/>
    <col min="2" max="2" width="15.5703125" customWidth="1"/>
    <col min="3" max="3" width="63" customWidth="1"/>
  </cols>
  <sheetData>
    <row r="1" spans="1:3" ht="18.75" x14ac:dyDescent="0.3">
      <c r="A1" s="2" t="s">
        <v>0</v>
      </c>
      <c r="B1" s="1"/>
      <c r="C1" s="1"/>
    </row>
    <row r="2" spans="1:3" ht="18.75" x14ac:dyDescent="0.3">
      <c r="A2" s="2" t="s">
        <v>1</v>
      </c>
      <c r="B2" s="1"/>
      <c r="C2" s="1" t="s">
        <v>8</v>
      </c>
    </row>
    <row r="3" spans="1:3" x14ac:dyDescent="0.25">
      <c r="A3" s="16" t="s">
        <v>10</v>
      </c>
      <c r="B3" s="1"/>
    </row>
    <row r="4" spans="1:3" x14ac:dyDescent="0.25">
      <c r="A4" s="1"/>
      <c r="B4" s="1"/>
      <c r="C4" s="1"/>
    </row>
    <row r="5" spans="1:3" ht="30" x14ac:dyDescent="0.25">
      <c r="A5" s="3" t="s">
        <v>2</v>
      </c>
      <c r="B5" s="18" t="s">
        <v>15</v>
      </c>
      <c r="C5" s="3" t="s">
        <v>3</v>
      </c>
    </row>
    <row r="6" spans="1:3" ht="45" x14ac:dyDescent="0.25">
      <c r="A6" s="19" t="s">
        <v>9</v>
      </c>
      <c r="B6" s="32">
        <v>1</v>
      </c>
      <c r="C6" s="17" t="s">
        <v>11</v>
      </c>
    </row>
    <row r="7" spans="1:3" ht="105" x14ac:dyDescent="0.25">
      <c r="A7" s="20" t="s">
        <v>34</v>
      </c>
      <c r="B7" s="32"/>
      <c r="C7" s="17" t="s">
        <v>24</v>
      </c>
    </row>
    <row r="8" spans="1:3" ht="60" x14ac:dyDescent="0.25">
      <c r="A8" s="19" t="s">
        <v>14</v>
      </c>
      <c r="B8" s="32">
        <v>4.5</v>
      </c>
      <c r="C8" s="17" t="s">
        <v>12</v>
      </c>
    </row>
    <row r="9" spans="1:3" ht="30" x14ac:dyDescent="0.25">
      <c r="A9" s="29" t="s">
        <v>13</v>
      </c>
      <c r="B9" s="32">
        <v>5</v>
      </c>
      <c r="C9" s="17" t="s">
        <v>17</v>
      </c>
    </row>
    <row r="10" spans="1:3" ht="30" x14ac:dyDescent="0.25">
      <c r="A10" s="30"/>
      <c r="B10" s="32">
        <v>15</v>
      </c>
      <c r="C10" s="17" t="s">
        <v>18</v>
      </c>
    </row>
    <row r="11" spans="1:3" x14ac:dyDescent="0.25">
      <c r="A11" s="31"/>
      <c r="B11" s="33">
        <v>60</v>
      </c>
      <c r="C11" s="23" t="s">
        <v>26</v>
      </c>
    </row>
    <row r="12" spans="1:3" ht="60" x14ac:dyDescent="0.25">
      <c r="A12" s="19" t="s">
        <v>32</v>
      </c>
      <c r="B12" s="32">
        <v>5</v>
      </c>
      <c r="C12" s="17" t="s">
        <v>36</v>
      </c>
    </row>
    <row r="13" spans="1:3" x14ac:dyDescent="0.25">
      <c r="A13" s="27" t="s">
        <v>16</v>
      </c>
      <c r="B13" s="32">
        <v>2</v>
      </c>
      <c r="C13" s="17" t="s">
        <v>19</v>
      </c>
    </row>
    <row r="14" spans="1:3" x14ac:dyDescent="0.25">
      <c r="A14" s="28"/>
      <c r="B14" s="32">
        <v>2</v>
      </c>
      <c r="C14" s="17" t="s">
        <v>20</v>
      </c>
    </row>
    <row r="15" spans="1:3" x14ac:dyDescent="0.25">
      <c r="A15" s="28"/>
      <c r="B15" s="32">
        <v>2</v>
      </c>
      <c r="C15" s="17" t="s">
        <v>21</v>
      </c>
    </row>
    <row r="16" spans="1:3" ht="30" x14ac:dyDescent="0.25">
      <c r="A16" s="25" t="s">
        <v>22</v>
      </c>
      <c r="B16" s="34">
        <v>20</v>
      </c>
      <c r="C16" s="17" t="s">
        <v>23</v>
      </c>
    </row>
    <row r="17" spans="1:3" ht="45" x14ac:dyDescent="0.25">
      <c r="A17" s="26"/>
      <c r="B17" s="34">
        <v>30</v>
      </c>
      <c r="C17" s="17" t="s">
        <v>31</v>
      </c>
    </row>
    <row r="18" spans="1:3" ht="75" x14ac:dyDescent="0.25">
      <c r="A18" s="24" t="s">
        <v>27</v>
      </c>
      <c r="B18" s="32">
        <v>1</v>
      </c>
      <c r="C18" s="17" t="s">
        <v>35</v>
      </c>
    </row>
    <row r="19" spans="1:3" ht="60" x14ac:dyDescent="0.25">
      <c r="A19" s="19" t="s">
        <v>28</v>
      </c>
      <c r="B19" s="32">
        <v>1</v>
      </c>
      <c r="C19" s="17" t="s">
        <v>29</v>
      </c>
    </row>
    <row r="20" spans="1:3" ht="45" x14ac:dyDescent="0.25">
      <c r="A20" s="19" t="s">
        <v>30</v>
      </c>
      <c r="B20" s="17">
        <v>1.5</v>
      </c>
      <c r="C20" s="17" t="s">
        <v>33</v>
      </c>
    </row>
    <row r="21" spans="1:3" x14ac:dyDescent="0.25">
      <c r="A21" s="13" t="s">
        <v>6</v>
      </c>
      <c r="B21" s="14">
        <f>SUM(B6:B20)</f>
        <v>150</v>
      </c>
      <c r="C21" s="15" t="s">
        <v>7</v>
      </c>
    </row>
    <row r="23" spans="1:3" x14ac:dyDescent="0.25">
      <c r="B23" s="22">
        <f>150-B21</f>
        <v>0</v>
      </c>
      <c r="C23" s="21" t="s">
        <v>25</v>
      </c>
    </row>
  </sheetData>
  <mergeCells count="2">
    <mergeCell ref="A13:A15"/>
    <mergeCell ref="A16:A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51744-5FA4-4EA8-BA16-7B02A9F656C3}">
  <dimension ref="A1:F21"/>
  <sheetViews>
    <sheetView workbookViewId="0">
      <selection activeCell="J8" sqref="J8"/>
    </sheetView>
  </sheetViews>
  <sheetFormatPr defaultRowHeight="12.75" x14ac:dyDescent="0.2"/>
  <cols>
    <col min="1" max="1" width="10.7109375" style="6" customWidth="1"/>
    <col min="2" max="2" width="9.140625" style="6"/>
    <col min="3" max="3" width="11.42578125" style="6" customWidth="1"/>
    <col min="4" max="4" width="9.140625" style="6"/>
    <col min="5" max="5" width="10.85546875" style="6" customWidth="1"/>
    <col min="6" max="256" width="9.140625" style="6"/>
    <col min="257" max="257" width="10.7109375" style="6" customWidth="1"/>
    <col min="258" max="258" width="9.140625" style="6"/>
    <col min="259" max="259" width="11.42578125" style="6" customWidth="1"/>
    <col min="260" max="260" width="9.140625" style="6"/>
    <col min="261" max="261" width="10.85546875" style="6" customWidth="1"/>
    <col min="262" max="512" width="9.140625" style="6"/>
    <col min="513" max="513" width="10.7109375" style="6" customWidth="1"/>
    <col min="514" max="514" width="9.140625" style="6"/>
    <col min="515" max="515" width="11.42578125" style="6" customWidth="1"/>
    <col min="516" max="516" width="9.140625" style="6"/>
    <col min="517" max="517" width="10.85546875" style="6" customWidth="1"/>
    <col min="518" max="768" width="9.140625" style="6"/>
    <col min="769" max="769" width="10.7109375" style="6" customWidth="1"/>
    <col min="770" max="770" width="9.140625" style="6"/>
    <col min="771" max="771" width="11.42578125" style="6" customWidth="1"/>
    <col min="772" max="772" width="9.140625" style="6"/>
    <col min="773" max="773" width="10.85546875" style="6" customWidth="1"/>
    <col min="774" max="1024" width="9.140625" style="6"/>
    <col min="1025" max="1025" width="10.7109375" style="6" customWidth="1"/>
    <col min="1026" max="1026" width="9.140625" style="6"/>
    <col min="1027" max="1027" width="11.42578125" style="6" customWidth="1"/>
    <col min="1028" max="1028" width="9.140625" style="6"/>
    <col min="1029" max="1029" width="10.85546875" style="6" customWidth="1"/>
    <col min="1030" max="1280" width="9.140625" style="6"/>
    <col min="1281" max="1281" width="10.7109375" style="6" customWidth="1"/>
    <col min="1282" max="1282" width="9.140625" style="6"/>
    <col min="1283" max="1283" width="11.42578125" style="6" customWidth="1"/>
    <col min="1284" max="1284" width="9.140625" style="6"/>
    <col min="1285" max="1285" width="10.85546875" style="6" customWidth="1"/>
    <col min="1286" max="1536" width="9.140625" style="6"/>
    <col min="1537" max="1537" width="10.7109375" style="6" customWidth="1"/>
    <col min="1538" max="1538" width="9.140625" style="6"/>
    <col min="1539" max="1539" width="11.42578125" style="6" customWidth="1"/>
    <col min="1540" max="1540" width="9.140625" style="6"/>
    <col min="1541" max="1541" width="10.85546875" style="6" customWidth="1"/>
    <col min="1542" max="1792" width="9.140625" style="6"/>
    <col min="1793" max="1793" width="10.7109375" style="6" customWidth="1"/>
    <col min="1794" max="1794" width="9.140625" style="6"/>
    <col min="1795" max="1795" width="11.42578125" style="6" customWidth="1"/>
    <col min="1796" max="1796" width="9.140625" style="6"/>
    <col min="1797" max="1797" width="10.85546875" style="6" customWidth="1"/>
    <col min="1798" max="2048" width="9.140625" style="6"/>
    <col min="2049" max="2049" width="10.7109375" style="6" customWidth="1"/>
    <col min="2050" max="2050" width="9.140625" style="6"/>
    <col min="2051" max="2051" width="11.42578125" style="6" customWidth="1"/>
    <col min="2052" max="2052" width="9.140625" style="6"/>
    <col min="2053" max="2053" width="10.85546875" style="6" customWidth="1"/>
    <col min="2054" max="2304" width="9.140625" style="6"/>
    <col min="2305" max="2305" width="10.7109375" style="6" customWidth="1"/>
    <col min="2306" max="2306" width="9.140625" style="6"/>
    <col min="2307" max="2307" width="11.42578125" style="6" customWidth="1"/>
    <col min="2308" max="2308" width="9.140625" style="6"/>
    <col min="2309" max="2309" width="10.85546875" style="6" customWidth="1"/>
    <col min="2310" max="2560" width="9.140625" style="6"/>
    <col min="2561" max="2561" width="10.7109375" style="6" customWidth="1"/>
    <col min="2562" max="2562" width="9.140625" style="6"/>
    <col min="2563" max="2563" width="11.42578125" style="6" customWidth="1"/>
    <col min="2564" max="2564" width="9.140625" style="6"/>
    <col min="2565" max="2565" width="10.85546875" style="6" customWidth="1"/>
    <col min="2566" max="2816" width="9.140625" style="6"/>
    <col min="2817" max="2817" width="10.7109375" style="6" customWidth="1"/>
    <col min="2818" max="2818" width="9.140625" style="6"/>
    <col min="2819" max="2819" width="11.42578125" style="6" customWidth="1"/>
    <col min="2820" max="2820" width="9.140625" style="6"/>
    <col min="2821" max="2821" width="10.85546875" style="6" customWidth="1"/>
    <col min="2822" max="3072" width="9.140625" style="6"/>
    <col min="3073" max="3073" width="10.7109375" style="6" customWidth="1"/>
    <col min="3074" max="3074" width="9.140625" style="6"/>
    <col min="3075" max="3075" width="11.42578125" style="6" customWidth="1"/>
    <col min="3076" max="3076" width="9.140625" style="6"/>
    <col min="3077" max="3077" width="10.85546875" style="6" customWidth="1"/>
    <col min="3078" max="3328" width="9.140625" style="6"/>
    <col min="3329" max="3329" width="10.7109375" style="6" customWidth="1"/>
    <col min="3330" max="3330" width="9.140625" style="6"/>
    <col min="3331" max="3331" width="11.42578125" style="6" customWidth="1"/>
    <col min="3332" max="3332" width="9.140625" style="6"/>
    <col min="3333" max="3333" width="10.85546875" style="6" customWidth="1"/>
    <col min="3334" max="3584" width="9.140625" style="6"/>
    <col min="3585" max="3585" width="10.7109375" style="6" customWidth="1"/>
    <col min="3586" max="3586" width="9.140625" style="6"/>
    <col min="3587" max="3587" width="11.42578125" style="6" customWidth="1"/>
    <col min="3588" max="3588" width="9.140625" style="6"/>
    <col min="3589" max="3589" width="10.85546875" style="6" customWidth="1"/>
    <col min="3590" max="3840" width="9.140625" style="6"/>
    <col min="3841" max="3841" width="10.7109375" style="6" customWidth="1"/>
    <col min="3842" max="3842" width="9.140625" style="6"/>
    <col min="3843" max="3843" width="11.42578125" style="6" customWidth="1"/>
    <col min="3844" max="3844" width="9.140625" style="6"/>
    <col min="3845" max="3845" width="10.85546875" style="6" customWidth="1"/>
    <col min="3846" max="4096" width="9.140625" style="6"/>
    <col min="4097" max="4097" width="10.7109375" style="6" customWidth="1"/>
    <col min="4098" max="4098" width="9.140625" style="6"/>
    <col min="4099" max="4099" width="11.42578125" style="6" customWidth="1"/>
    <col min="4100" max="4100" width="9.140625" style="6"/>
    <col min="4101" max="4101" width="10.85546875" style="6" customWidth="1"/>
    <col min="4102" max="4352" width="9.140625" style="6"/>
    <col min="4353" max="4353" width="10.7109375" style="6" customWidth="1"/>
    <col min="4354" max="4354" width="9.140625" style="6"/>
    <col min="4355" max="4355" width="11.42578125" style="6" customWidth="1"/>
    <col min="4356" max="4356" width="9.140625" style="6"/>
    <col min="4357" max="4357" width="10.85546875" style="6" customWidth="1"/>
    <col min="4358" max="4608" width="9.140625" style="6"/>
    <col min="4609" max="4609" width="10.7109375" style="6" customWidth="1"/>
    <col min="4610" max="4610" width="9.140625" style="6"/>
    <col min="4611" max="4611" width="11.42578125" style="6" customWidth="1"/>
    <col min="4612" max="4612" width="9.140625" style="6"/>
    <col min="4613" max="4613" width="10.85546875" style="6" customWidth="1"/>
    <col min="4614" max="4864" width="9.140625" style="6"/>
    <col min="4865" max="4865" width="10.7109375" style="6" customWidth="1"/>
    <col min="4866" max="4866" width="9.140625" style="6"/>
    <col min="4867" max="4867" width="11.42578125" style="6" customWidth="1"/>
    <col min="4868" max="4868" width="9.140625" style="6"/>
    <col min="4869" max="4869" width="10.85546875" style="6" customWidth="1"/>
    <col min="4870" max="5120" width="9.140625" style="6"/>
    <col min="5121" max="5121" width="10.7109375" style="6" customWidth="1"/>
    <col min="5122" max="5122" width="9.140625" style="6"/>
    <col min="5123" max="5123" width="11.42578125" style="6" customWidth="1"/>
    <col min="5124" max="5124" width="9.140625" style="6"/>
    <col min="5125" max="5125" width="10.85546875" style="6" customWidth="1"/>
    <col min="5126" max="5376" width="9.140625" style="6"/>
    <col min="5377" max="5377" width="10.7109375" style="6" customWidth="1"/>
    <col min="5378" max="5378" width="9.140625" style="6"/>
    <col min="5379" max="5379" width="11.42578125" style="6" customWidth="1"/>
    <col min="5380" max="5380" width="9.140625" style="6"/>
    <col min="5381" max="5381" width="10.85546875" style="6" customWidth="1"/>
    <col min="5382" max="5632" width="9.140625" style="6"/>
    <col min="5633" max="5633" width="10.7109375" style="6" customWidth="1"/>
    <col min="5634" max="5634" width="9.140625" style="6"/>
    <col min="5635" max="5635" width="11.42578125" style="6" customWidth="1"/>
    <col min="5636" max="5636" width="9.140625" style="6"/>
    <col min="5637" max="5637" width="10.85546875" style="6" customWidth="1"/>
    <col min="5638" max="5888" width="9.140625" style="6"/>
    <col min="5889" max="5889" width="10.7109375" style="6" customWidth="1"/>
    <col min="5890" max="5890" width="9.140625" style="6"/>
    <col min="5891" max="5891" width="11.42578125" style="6" customWidth="1"/>
    <col min="5892" max="5892" width="9.140625" style="6"/>
    <col min="5893" max="5893" width="10.85546875" style="6" customWidth="1"/>
    <col min="5894" max="6144" width="9.140625" style="6"/>
    <col min="6145" max="6145" width="10.7109375" style="6" customWidth="1"/>
    <col min="6146" max="6146" width="9.140625" style="6"/>
    <col min="6147" max="6147" width="11.42578125" style="6" customWidth="1"/>
    <col min="6148" max="6148" width="9.140625" style="6"/>
    <col min="6149" max="6149" width="10.85546875" style="6" customWidth="1"/>
    <col min="6150" max="6400" width="9.140625" style="6"/>
    <col min="6401" max="6401" width="10.7109375" style="6" customWidth="1"/>
    <col min="6402" max="6402" width="9.140625" style="6"/>
    <col min="6403" max="6403" width="11.42578125" style="6" customWidth="1"/>
    <col min="6404" max="6404" width="9.140625" style="6"/>
    <col min="6405" max="6405" width="10.85546875" style="6" customWidth="1"/>
    <col min="6406" max="6656" width="9.140625" style="6"/>
    <col min="6657" max="6657" width="10.7109375" style="6" customWidth="1"/>
    <col min="6658" max="6658" width="9.140625" style="6"/>
    <col min="6659" max="6659" width="11.42578125" style="6" customWidth="1"/>
    <col min="6660" max="6660" width="9.140625" style="6"/>
    <col min="6661" max="6661" width="10.85546875" style="6" customWidth="1"/>
    <col min="6662" max="6912" width="9.140625" style="6"/>
    <col min="6913" max="6913" width="10.7109375" style="6" customWidth="1"/>
    <col min="6914" max="6914" width="9.140625" style="6"/>
    <col min="6915" max="6915" width="11.42578125" style="6" customWidth="1"/>
    <col min="6916" max="6916" width="9.140625" style="6"/>
    <col min="6917" max="6917" width="10.85546875" style="6" customWidth="1"/>
    <col min="6918" max="7168" width="9.140625" style="6"/>
    <col min="7169" max="7169" width="10.7109375" style="6" customWidth="1"/>
    <col min="7170" max="7170" width="9.140625" style="6"/>
    <col min="7171" max="7171" width="11.42578125" style="6" customWidth="1"/>
    <col min="7172" max="7172" width="9.140625" style="6"/>
    <col min="7173" max="7173" width="10.85546875" style="6" customWidth="1"/>
    <col min="7174" max="7424" width="9.140625" style="6"/>
    <col min="7425" max="7425" width="10.7109375" style="6" customWidth="1"/>
    <col min="7426" max="7426" width="9.140625" style="6"/>
    <col min="7427" max="7427" width="11.42578125" style="6" customWidth="1"/>
    <col min="7428" max="7428" width="9.140625" style="6"/>
    <col min="7429" max="7429" width="10.85546875" style="6" customWidth="1"/>
    <col min="7430" max="7680" width="9.140625" style="6"/>
    <col min="7681" max="7681" width="10.7109375" style="6" customWidth="1"/>
    <col min="7682" max="7682" width="9.140625" style="6"/>
    <col min="7683" max="7683" width="11.42578125" style="6" customWidth="1"/>
    <col min="7684" max="7684" width="9.140625" style="6"/>
    <col min="7685" max="7685" width="10.85546875" style="6" customWidth="1"/>
    <col min="7686" max="7936" width="9.140625" style="6"/>
    <col min="7937" max="7937" width="10.7109375" style="6" customWidth="1"/>
    <col min="7938" max="7938" width="9.140625" style="6"/>
    <col min="7939" max="7939" width="11.42578125" style="6" customWidth="1"/>
    <col min="7940" max="7940" width="9.140625" style="6"/>
    <col min="7941" max="7941" width="10.85546875" style="6" customWidth="1"/>
    <col min="7942" max="8192" width="9.140625" style="6"/>
    <col min="8193" max="8193" width="10.7109375" style="6" customWidth="1"/>
    <col min="8194" max="8194" width="9.140625" style="6"/>
    <col min="8195" max="8195" width="11.42578125" style="6" customWidth="1"/>
    <col min="8196" max="8196" width="9.140625" style="6"/>
    <col min="8197" max="8197" width="10.85546875" style="6" customWidth="1"/>
    <col min="8198" max="8448" width="9.140625" style="6"/>
    <col min="8449" max="8449" width="10.7109375" style="6" customWidth="1"/>
    <col min="8450" max="8450" width="9.140625" style="6"/>
    <col min="8451" max="8451" width="11.42578125" style="6" customWidth="1"/>
    <col min="8452" max="8452" width="9.140625" style="6"/>
    <col min="8453" max="8453" width="10.85546875" style="6" customWidth="1"/>
    <col min="8454" max="8704" width="9.140625" style="6"/>
    <col min="8705" max="8705" width="10.7109375" style="6" customWidth="1"/>
    <col min="8706" max="8706" width="9.140625" style="6"/>
    <col min="8707" max="8707" width="11.42578125" style="6" customWidth="1"/>
    <col min="8708" max="8708" width="9.140625" style="6"/>
    <col min="8709" max="8709" width="10.85546875" style="6" customWidth="1"/>
    <col min="8710" max="8960" width="9.140625" style="6"/>
    <col min="8961" max="8961" width="10.7109375" style="6" customWidth="1"/>
    <col min="8962" max="8962" width="9.140625" style="6"/>
    <col min="8963" max="8963" width="11.42578125" style="6" customWidth="1"/>
    <col min="8964" max="8964" width="9.140625" style="6"/>
    <col min="8965" max="8965" width="10.85546875" style="6" customWidth="1"/>
    <col min="8966" max="9216" width="9.140625" style="6"/>
    <col min="9217" max="9217" width="10.7109375" style="6" customWidth="1"/>
    <col min="9218" max="9218" width="9.140625" style="6"/>
    <col min="9219" max="9219" width="11.42578125" style="6" customWidth="1"/>
    <col min="9220" max="9220" width="9.140625" style="6"/>
    <col min="9221" max="9221" width="10.85546875" style="6" customWidth="1"/>
    <col min="9222" max="9472" width="9.140625" style="6"/>
    <col min="9473" max="9473" width="10.7109375" style="6" customWidth="1"/>
    <col min="9474" max="9474" width="9.140625" style="6"/>
    <col min="9475" max="9475" width="11.42578125" style="6" customWidth="1"/>
    <col min="9476" max="9476" width="9.140625" style="6"/>
    <col min="9477" max="9477" width="10.85546875" style="6" customWidth="1"/>
    <col min="9478" max="9728" width="9.140625" style="6"/>
    <col min="9729" max="9729" width="10.7109375" style="6" customWidth="1"/>
    <col min="9730" max="9730" width="9.140625" style="6"/>
    <col min="9731" max="9731" width="11.42578125" style="6" customWidth="1"/>
    <col min="9732" max="9732" width="9.140625" style="6"/>
    <col min="9733" max="9733" width="10.85546875" style="6" customWidth="1"/>
    <col min="9734" max="9984" width="9.140625" style="6"/>
    <col min="9985" max="9985" width="10.7109375" style="6" customWidth="1"/>
    <col min="9986" max="9986" width="9.140625" style="6"/>
    <col min="9987" max="9987" width="11.42578125" style="6" customWidth="1"/>
    <col min="9988" max="9988" width="9.140625" style="6"/>
    <col min="9989" max="9989" width="10.85546875" style="6" customWidth="1"/>
    <col min="9990" max="10240" width="9.140625" style="6"/>
    <col min="10241" max="10241" width="10.7109375" style="6" customWidth="1"/>
    <col min="10242" max="10242" width="9.140625" style="6"/>
    <col min="10243" max="10243" width="11.42578125" style="6" customWidth="1"/>
    <col min="10244" max="10244" width="9.140625" style="6"/>
    <col min="10245" max="10245" width="10.85546875" style="6" customWidth="1"/>
    <col min="10246" max="10496" width="9.140625" style="6"/>
    <col min="10497" max="10497" width="10.7109375" style="6" customWidth="1"/>
    <col min="10498" max="10498" width="9.140625" style="6"/>
    <col min="10499" max="10499" width="11.42578125" style="6" customWidth="1"/>
    <col min="10500" max="10500" width="9.140625" style="6"/>
    <col min="10501" max="10501" width="10.85546875" style="6" customWidth="1"/>
    <col min="10502" max="10752" width="9.140625" style="6"/>
    <col min="10753" max="10753" width="10.7109375" style="6" customWidth="1"/>
    <col min="10754" max="10754" width="9.140625" style="6"/>
    <col min="10755" max="10755" width="11.42578125" style="6" customWidth="1"/>
    <col min="10756" max="10756" width="9.140625" style="6"/>
    <col min="10757" max="10757" width="10.85546875" style="6" customWidth="1"/>
    <col min="10758" max="11008" width="9.140625" style="6"/>
    <col min="11009" max="11009" width="10.7109375" style="6" customWidth="1"/>
    <col min="11010" max="11010" width="9.140625" style="6"/>
    <col min="11011" max="11011" width="11.42578125" style="6" customWidth="1"/>
    <col min="11012" max="11012" width="9.140625" style="6"/>
    <col min="11013" max="11013" width="10.85546875" style="6" customWidth="1"/>
    <col min="11014" max="11264" width="9.140625" style="6"/>
    <col min="11265" max="11265" width="10.7109375" style="6" customWidth="1"/>
    <col min="11266" max="11266" width="9.140625" style="6"/>
    <col min="11267" max="11267" width="11.42578125" style="6" customWidth="1"/>
    <col min="11268" max="11268" width="9.140625" style="6"/>
    <col min="11269" max="11269" width="10.85546875" style="6" customWidth="1"/>
    <col min="11270" max="11520" width="9.140625" style="6"/>
    <col min="11521" max="11521" width="10.7109375" style="6" customWidth="1"/>
    <col min="11522" max="11522" width="9.140625" style="6"/>
    <col min="11523" max="11523" width="11.42578125" style="6" customWidth="1"/>
    <col min="11524" max="11524" width="9.140625" style="6"/>
    <col min="11525" max="11525" width="10.85546875" style="6" customWidth="1"/>
    <col min="11526" max="11776" width="9.140625" style="6"/>
    <col min="11777" max="11777" width="10.7109375" style="6" customWidth="1"/>
    <col min="11778" max="11778" width="9.140625" style="6"/>
    <col min="11779" max="11779" width="11.42578125" style="6" customWidth="1"/>
    <col min="11780" max="11780" width="9.140625" style="6"/>
    <col min="11781" max="11781" width="10.85546875" style="6" customWidth="1"/>
    <col min="11782" max="12032" width="9.140625" style="6"/>
    <col min="12033" max="12033" width="10.7109375" style="6" customWidth="1"/>
    <col min="12034" max="12034" width="9.140625" style="6"/>
    <col min="12035" max="12035" width="11.42578125" style="6" customWidth="1"/>
    <col min="12036" max="12036" width="9.140625" style="6"/>
    <col min="12037" max="12037" width="10.85546875" style="6" customWidth="1"/>
    <col min="12038" max="12288" width="9.140625" style="6"/>
    <col min="12289" max="12289" width="10.7109375" style="6" customWidth="1"/>
    <col min="12290" max="12290" width="9.140625" style="6"/>
    <col min="12291" max="12291" width="11.42578125" style="6" customWidth="1"/>
    <col min="12292" max="12292" width="9.140625" style="6"/>
    <col min="12293" max="12293" width="10.85546875" style="6" customWidth="1"/>
    <col min="12294" max="12544" width="9.140625" style="6"/>
    <col min="12545" max="12545" width="10.7109375" style="6" customWidth="1"/>
    <col min="12546" max="12546" width="9.140625" style="6"/>
    <col min="12547" max="12547" width="11.42578125" style="6" customWidth="1"/>
    <col min="12548" max="12548" width="9.140625" style="6"/>
    <col min="12549" max="12549" width="10.85546875" style="6" customWidth="1"/>
    <col min="12550" max="12800" width="9.140625" style="6"/>
    <col min="12801" max="12801" width="10.7109375" style="6" customWidth="1"/>
    <col min="12802" max="12802" width="9.140625" style="6"/>
    <col min="12803" max="12803" width="11.42578125" style="6" customWidth="1"/>
    <col min="12804" max="12804" width="9.140625" style="6"/>
    <col min="12805" max="12805" width="10.85546875" style="6" customWidth="1"/>
    <col min="12806" max="13056" width="9.140625" style="6"/>
    <col min="13057" max="13057" width="10.7109375" style="6" customWidth="1"/>
    <col min="13058" max="13058" width="9.140625" style="6"/>
    <col min="13059" max="13059" width="11.42578125" style="6" customWidth="1"/>
    <col min="13060" max="13060" width="9.140625" style="6"/>
    <col min="13061" max="13061" width="10.85546875" style="6" customWidth="1"/>
    <col min="13062" max="13312" width="9.140625" style="6"/>
    <col min="13313" max="13313" width="10.7109375" style="6" customWidth="1"/>
    <col min="13314" max="13314" width="9.140625" style="6"/>
    <col min="13315" max="13315" width="11.42578125" style="6" customWidth="1"/>
    <col min="13316" max="13316" width="9.140625" style="6"/>
    <col min="13317" max="13317" width="10.85546875" style="6" customWidth="1"/>
    <col min="13318" max="13568" width="9.140625" style="6"/>
    <col min="13569" max="13569" width="10.7109375" style="6" customWidth="1"/>
    <col min="13570" max="13570" width="9.140625" style="6"/>
    <col min="13571" max="13571" width="11.42578125" style="6" customWidth="1"/>
    <col min="13572" max="13572" width="9.140625" style="6"/>
    <col min="13573" max="13573" width="10.85546875" style="6" customWidth="1"/>
    <col min="13574" max="13824" width="9.140625" style="6"/>
    <col min="13825" max="13825" width="10.7109375" style="6" customWidth="1"/>
    <col min="13826" max="13826" width="9.140625" style="6"/>
    <col min="13827" max="13827" width="11.42578125" style="6" customWidth="1"/>
    <col min="13828" max="13828" width="9.140625" style="6"/>
    <col min="13829" max="13829" width="10.85546875" style="6" customWidth="1"/>
    <col min="13830" max="14080" width="9.140625" style="6"/>
    <col min="14081" max="14081" width="10.7109375" style="6" customWidth="1"/>
    <col min="14082" max="14082" width="9.140625" style="6"/>
    <col min="14083" max="14083" width="11.42578125" style="6" customWidth="1"/>
    <col min="14084" max="14084" width="9.140625" style="6"/>
    <col min="14085" max="14085" width="10.85546875" style="6" customWidth="1"/>
    <col min="14086" max="14336" width="9.140625" style="6"/>
    <col min="14337" max="14337" width="10.7109375" style="6" customWidth="1"/>
    <col min="14338" max="14338" width="9.140625" style="6"/>
    <col min="14339" max="14339" width="11.42578125" style="6" customWidth="1"/>
    <col min="14340" max="14340" width="9.140625" style="6"/>
    <col min="14341" max="14341" width="10.85546875" style="6" customWidth="1"/>
    <col min="14342" max="14592" width="9.140625" style="6"/>
    <col min="14593" max="14593" width="10.7109375" style="6" customWidth="1"/>
    <col min="14594" max="14594" width="9.140625" style="6"/>
    <col min="14595" max="14595" width="11.42578125" style="6" customWidth="1"/>
    <col min="14596" max="14596" width="9.140625" style="6"/>
    <col min="14597" max="14597" width="10.85546875" style="6" customWidth="1"/>
    <col min="14598" max="14848" width="9.140625" style="6"/>
    <col min="14849" max="14849" width="10.7109375" style="6" customWidth="1"/>
    <col min="14850" max="14850" width="9.140625" style="6"/>
    <col min="14851" max="14851" width="11.42578125" style="6" customWidth="1"/>
    <col min="14852" max="14852" width="9.140625" style="6"/>
    <col min="14853" max="14853" width="10.85546875" style="6" customWidth="1"/>
    <col min="14854" max="15104" width="9.140625" style="6"/>
    <col min="15105" max="15105" width="10.7109375" style="6" customWidth="1"/>
    <col min="15106" max="15106" width="9.140625" style="6"/>
    <col min="15107" max="15107" width="11.42578125" style="6" customWidth="1"/>
    <col min="15108" max="15108" width="9.140625" style="6"/>
    <col min="15109" max="15109" width="10.85546875" style="6" customWidth="1"/>
    <col min="15110" max="15360" width="9.140625" style="6"/>
    <col min="15361" max="15361" width="10.7109375" style="6" customWidth="1"/>
    <col min="15362" max="15362" width="9.140625" style="6"/>
    <col min="15363" max="15363" width="11.42578125" style="6" customWidth="1"/>
    <col min="15364" max="15364" width="9.140625" style="6"/>
    <col min="15365" max="15365" width="10.85546875" style="6" customWidth="1"/>
    <col min="15366" max="15616" width="9.140625" style="6"/>
    <col min="15617" max="15617" width="10.7109375" style="6" customWidth="1"/>
    <col min="15618" max="15618" width="9.140625" style="6"/>
    <col min="15619" max="15619" width="11.42578125" style="6" customWidth="1"/>
    <col min="15620" max="15620" width="9.140625" style="6"/>
    <col min="15621" max="15621" width="10.85546875" style="6" customWidth="1"/>
    <col min="15622" max="15872" width="9.140625" style="6"/>
    <col min="15873" max="15873" width="10.7109375" style="6" customWidth="1"/>
    <col min="15874" max="15874" width="9.140625" style="6"/>
    <col min="15875" max="15875" width="11.42578125" style="6" customWidth="1"/>
    <col min="15876" max="15876" width="9.140625" style="6"/>
    <col min="15877" max="15877" width="10.85546875" style="6" customWidth="1"/>
    <col min="15878" max="16128" width="9.140625" style="6"/>
    <col min="16129" max="16129" width="10.7109375" style="6" customWidth="1"/>
    <col min="16130" max="16130" width="9.140625" style="6"/>
    <col min="16131" max="16131" width="11.42578125" style="6" customWidth="1"/>
    <col min="16132" max="16132" width="9.140625" style="6"/>
    <col min="16133" max="16133" width="10.85546875" style="6" customWidth="1"/>
    <col min="16134" max="16384" width="9.140625" style="6"/>
  </cols>
  <sheetData>
    <row r="1" spans="1:6" ht="25.5" x14ac:dyDescent="0.2">
      <c r="A1" s="4" t="s">
        <v>4</v>
      </c>
      <c r="B1" s="5" t="s">
        <v>5</v>
      </c>
      <c r="C1" s="4" t="s">
        <v>4</v>
      </c>
      <c r="D1" s="5" t="s">
        <v>5</v>
      </c>
      <c r="E1" s="4" t="s">
        <v>4</v>
      </c>
      <c r="F1" s="5" t="s">
        <v>5</v>
      </c>
    </row>
    <row r="2" spans="1:6" x14ac:dyDescent="0.2">
      <c r="A2" s="7">
        <v>1</v>
      </c>
      <c r="B2" s="8">
        <f t="shared" ref="B2:B21" si="0">((A2*100)/60)/100</f>
        <v>1.6666666666666666E-2</v>
      </c>
      <c r="C2" s="9">
        <v>21</v>
      </c>
      <c r="D2" s="10">
        <f>((C2*100)/60)/100</f>
        <v>0.35</v>
      </c>
      <c r="E2" s="9">
        <v>41</v>
      </c>
      <c r="F2" s="10">
        <f>((E2*100)/60)/100</f>
        <v>0.68333333333333324</v>
      </c>
    </row>
    <row r="3" spans="1:6" x14ac:dyDescent="0.2">
      <c r="A3" s="7">
        <v>2</v>
      </c>
      <c r="B3" s="8">
        <f t="shared" si="0"/>
        <v>3.3333333333333333E-2</v>
      </c>
      <c r="C3" s="7">
        <v>22</v>
      </c>
      <c r="D3" s="8">
        <f t="shared" ref="D3:D21" si="1">((C3*100)/60)/100</f>
        <v>0.36666666666666664</v>
      </c>
      <c r="E3" s="7">
        <v>42</v>
      </c>
      <c r="F3" s="8">
        <f t="shared" ref="F3:F21" si="2">((E3*100)/60)/100</f>
        <v>0.7</v>
      </c>
    </row>
    <row r="4" spans="1:6" x14ac:dyDescent="0.2">
      <c r="A4" s="7">
        <v>3</v>
      </c>
      <c r="B4" s="8">
        <f t="shared" si="0"/>
        <v>0.05</v>
      </c>
      <c r="C4" s="7">
        <v>23</v>
      </c>
      <c r="D4" s="8">
        <f t="shared" si="1"/>
        <v>0.38333333333333336</v>
      </c>
      <c r="E4" s="7">
        <v>43</v>
      </c>
      <c r="F4" s="8">
        <f t="shared" si="2"/>
        <v>0.71666666666666667</v>
      </c>
    </row>
    <row r="5" spans="1:6" x14ac:dyDescent="0.2">
      <c r="A5" s="7">
        <v>4</v>
      </c>
      <c r="B5" s="8">
        <f t="shared" si="0"/>
        <v>6.6666666666666666E-2</v>
      </c>
      <c r="C5" s="7">
        <v>24</v>
      </c>
      <c r="D5" s="8">
        <f t="shared" si="1"/>
        <v>0.4</v>
      </c>
      <c r="E5" s="7">
        <v>44</v>
      </c>
      <c r="F5" s="8">
        <f t="shared" si="2"/>
        <v>0.73333333333333328</v>
      </c>
    </row>
    <row r="6" spans="1:6" x14ac:dyDescent="0.2">
      <c r="A6" s="7">
        <v>5</v>
      </c>
      <c r="B6" s="8">
        <f t="shared" si="0"/>
        <v>8.3333333333333343E-2</v>
      </c>
      <c r="C6" s="7">
        <v>25</v>
      </c>
      <c r="D6" s="8">
        <f t="shared" si="1"/>
        <v>0.41666666666666663</v>
      </c>
      <c r="E6" s="7">
        <v>45</v>
      </c>
      <c r="F6" s="8">
        <f t="shared" si="2"/>
        <v>0.75</v>
      </c>
    </row>
    <row r="7" spans="1:6" x14ac:dyDescent="0.2">
      <c r="A7" s="7">
        <v>6</v>
      </c>
      <c r="B7" s="8">
        <f t="shared" si="0"/>
        <v>0.1</v>
      </c>
      <c r="C7" s="7">
        <v>26</v>
      </c>
      <c r="D7" s="8">
        <f t="shared" si="1"/>
        <v>0.43333333333333335</v>
      </c>
      <c r="E7" s="7">
        <v>46</v>
      </c>
      <c r="F7" s="8">
        <f t="shared" si="2"/>
        <v>0.76666666666666672</v>
      </c>
    </row>
    <row r="8" spans="1:6" x14ac:dyDescent="0.2">
      <c r="A8" s="7">
        <v>7</v>
      </c>
      <c r="B8" s="8">
        <f t="shared" si="0"/>
        <v>0.11666666666666665</v>
      </c>
      <c r="C8" s="7">
        <v>27</v>
      </c>
      <c r="D8" s="8">
        <f t="shared" si="1"/>
        <v>0.45</v>
      </c>
      <c r="E8" s="7">
        <v>47</v>
      </c>
      <c r="F8" s="8">
        <f t="shared" si="2"/>
        <v>0.78333333333333333</v>
      </c>
    </row>
    <row r="9" spans="1:6" x14ac:dyDescent="0.2">
      <c r="A9" s="7">
        <v>8</v>
      </c>
      <c r="B9" s="8">
        <f t="shared" si="0"/>
        <v>0.13333333333333333</v>
      </c>
      <c r="C9" s="7">
        <v>28</v>
      </c>
      <c r="D9" s="8">
        <f t="shared" si="1"/>
        <v>0.46666666666666662</v>
      </c>
      <c r="E9" s="7">
        <v>48</v>
      </c>
      <c r="F9" s="8">
        <f t="shared" si="2"/>
        <v>0.8</v>
      </c>
    </row>
    <row r="10" spans="1:6" x14ac:dyDescent="0.2">
      <c r="A10" s="7">
        <v>9</v>
      </c>
      <c r="B10" s="8">
        <f t="shared" si="0"/>
        <v>0.15</v>
      </c>
      <c r="C10" s="7">
        <v>29</v>
      </c>
      <c r="D10" s="8">
        <f t="shared" si="1"/>
        <v>0.48333333333333334</v>
      </c>
      <c r="E10" s="7">
        <v>49</v>
      </c>
      <c r="F10" s="8">
        <f t="shared" si="2"/>
        <v>0.81666666666666676</v>
      </c>
    </row>
    <row r="11" spans="1:6" x14ac:dyDescent="0.2">
      <c r="A11" s="7">
        <v>10</v>
      </c>
      <c r="B11" s="8">
        <f t="shared" si="0"/>
        <v>0.16666666666666669</v>
      </c>
      <c r="C11" s="7">
        <v>30</v>
      </c>
      <c r="D11" s="8">
        <f t="shared" si="1"/>
        <v>0.5</v>
      </c>
      <c r="E11" s="7">
        <v>50</v>
      </c>
      <c r="F11" s="8">
        <f t="shared" si="2"/>
        <v>0.83333333333333326</v>
      </c>
    </row>
    <row r="12" spans="1:6" x14ac:dyDescent="0.2">
      <c r="A12" s="7">
        <v>11</v>
      </c>
      <c r="B12" s="8">
        <f t="shared" si="0"/>
        <v>0.18333333333333332</v>
      </c>
      <c r="C12" s="7">
        <v>31</v>
      </c>
      <c r="D12" s="8">
        <f t="shared" si="1"/>
        <v>0.51666666666666661</v>
      </c>
      <c r="E12" s="7">
        <v>51</v>
      </c>
      <c r="F12" s="8">
        <f t="shared" si="2"/>
        <v>0.85</v>
      </c>
    </row>
    <row r="13" spans="1:6" x14ac:dyDescent="0.2">
      <c r="A13" s="7">
        <v>12</v>
      </c>
      <c r="B13" s="8">
        <f t="shared" si="0"/>
        <v>0.2</v>
      </c>
      <c r="C13" s="7">
        <v>32</v>
      </c>
      <c r="D13" s="8">
        <f t="shared" si="1"/>
        <v>0.53333333333333333</v>
      </c>
      <c r="E13" s="7">
        <v>52</v>
      </c>
      <c r="F13" s="8">
        <f t="shared" si="2"/>
        <v>0.8666666666666667</v>
      </c>
    </row>
    <row r="14" spans="1:6" x14ac:dyDescent="0.2">
      <c r="A14" s="7">
        <v>13</v>
      </c>
      <c r="B14" s="8">
        <f t="shared" si="0"/>
        <v>0.21666666666666667</v>
      </c>
      <c r="C14" s="7">
        <v>33</v>
      </c>
      <c r="D14" s="8">
        <f t="shared" si="1"/>
        <v>0.55000000000000004</v>
      </c>
      <c r="E14" s="7">
        <v>53</v>
      </c>
      <c r="F14" s="8">
        <f t="shared" si="2"/>
        <v>0.8833333333333333</v>
      </c>
    </row>
    <row r="15" spans="1:6" x14ac:dyDescent="0.2">
      <c r="A15" s="7">
        <v>14</v>
      </c>
      <c r="B15" s="8">
        <f t="shared" si="0"/>
        <v>0.23333333333333331</v>
      </c>
      <c r="C15" s="7">
        <v>34</v>
      </c>
      <c r="D15" s="8">
        <f t="shared" si="1"/>
        <v>0.56666666666666665</v>
      </c>
      <c r="E15" s="7">
        <v>54</v>
      </c>
      <c r="F15" s="8">
        <f t="shared" si="2"/>
        <v>0.9</v>
      </c>
    </row>
    <row r="16" spans="1:6" x14ac:dyDescent="0.2">
      <c r="A16" s="7">
        <v>15</v>
      </c>
      <c r="B16" s="8">
        <f t="shared" si="0"/>
        <v>0.25</v>
      </c>
      <c r="C16" s="7">
        <v>35</v>
      </c>
      <c r="D16" s="8">
        <f t="shared" si="1"/>
        <v>0.58333333333333337</v>
      </c>
      <c r="E16" s="7">
        <v>55</v>
      </c>
      <c r="F16" s="8">
        <f t="shared" si="2"/>
        <v>0.91666666666666674</v>
      </c>
    </row>
    <row r="17" spans="1:6" x14ac:dyDescent="0.2">
      <c r="A17" s="7">
        <v>16</v>
      </c>
      <c r="B17" s="8">
        <f t="shared" si="0"/>
        <v>0.26666666666666666</v>
      </c>
      <c r="C17" s="7">
        <v>36</v>
      </c>
      <c r="D17" s="8">
        <f t="shared" si="1"/>
        <v>0.6</v>
      </c>
      <c r="E17" s="7">
        <v>56</v>
      </c>
      <c r="F17" s="8">
        <f t="shared" si="2"/>
        <v>0.93333333333333324</v>
      </c>
    </row>
    <row r="18" spans="1:6" x14ac:dyDescent="0.2">
      <c r="A18" s="7">
        <v>17</v>
      </c>
      <c r="B18" s="8">
        <f t="shared" si="0"/>
        <v>0.28333333333333333</v>
      </c>
      <c r="C18" s="7">
        <v>37</v>
      </c>
      <c r="D18" s="8">
        <f t="shared" si="1"/>
        <v>0.6166666666666667</v>
      </c>
      <c r="E18" s="7">
        <v>57</v>
      </c>
      <c r="F18" s="8">
        <f t="shared" si="2"/>
        <v>0.95</v>
      </c>
    </row>
    <row r="19" spans="1:6" x14ac:dyDescent="0.2">
      <c r="A19" s="7">
        <v>18</v>
      </c>
      <c r="B19" s="8">
        <f t="shared" si="0"/>
        <v>0.3</v>
      </c>
      <c r="C19" s="7">
        <v>38</v>
      </c>
      <c r="D19" s="8">
        <f t="shared" si="1"/>
        <v>0.6333333333333333</v>
      </c>
      <c r="E19" s="7">
        <v>58</v>
      </c>
      <c r="F19" s="8">
        <f t="shared" si="2"/>
        <v>0.96666666666666667</v>
      </c>
    </row>
    <row r="20" spans="1:6" x14ac:dyDescent="0.2">
      <c r="A20" s="7">
        <v>19</v>
      </c>
      <c r="B20" s="8">
        <f t="shared" si="0"/>
        <v>0.31666666666666665</v>
      </c>
      <c r="C20" s="7">
        <v>39</v>
      </c>
      <c r="D20" s="8">
        <f t="shared" si="1"/>
        <v>0.65</v>
      </c>
      <c r="E20" s="7">
        <v>59</v>
      </c>
      <c r="F20" s="8">
        <f t="shared" si="2"/>
        <v>0.98333333333333328</v>
      </c>
    </row>
    <row r="21" spans="1:6" x14ac:dyDescent="0.2">
      <c r="A21" s="11">
        <v>20</v>
      </c>
      <c r="B21" s="12">
        <f t="shared" si="0"/>
        <v>0.33333333333333337</v>
      </c>
      <c r="C21" s="11">
        <v>40</v>
      </c>
      <c r="D21" s="12">
        <f t="shared" si="1"/>
        <v>0.66666666666666674</v>
      </c>
      <c r="E21" s="11">
        <v>60</v>
      </c>
      <c r="F21" s="12">
        <f t="shared" si="2"/>
        <v>1</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Tasks</vt:lpstr>
      <vt:lpstr>TimeEquivalantChart</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Richardson</dc:creator>
  <cp:lastModifiedBy>Sue Richardson</cp:lastModifiedBy>
  <dcterms:created xsi:type="dcterms:W3CDTF">2024-08-28T14:12:48Z</dcterms:created>
  <dcterms:modified xsi:type="dcterms:W3CDTF">2024-11-27T15:41:51Z</dcterms:modified>
</cp:coreProperties>
</file>